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ça Family\Desktop\"/>
    </mc:Choice>
  </mc:AlternateContent>
  <xr:revisionPtr revIDLastSave="0" documentId="13_ncr:1_{416875AA-C4CA-4D76-A6C4-8747000CE415}" xr6:coauthVersionLast="36" xr6:coauthVersionMax="36" xr10:uidLastSave="{00000000-0000-0000-0000-000000000000}"/>
  <bookViews>
    <workbookView xWindow="0" yWindow="0" windowWidth="20490" windowHeight="7545" xr2:uid="{2466DEEE-B2D9-4496-A299-2F1F8AB8309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1" l="1"/>
  <c r="C17" i="1"/>
  <c r="H4" i="1" s="1"/>
  <c r="G4" i="1" l="1"/>
  <c r="I4" i="1"/>
  <c r="H17" i="1" s="1"/>
  <c r="F19" i="1" s="1"/>
  <c r="F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França Family</author>
  </authors>
  <commentList>
    <comment ref="E4" authorId="0" shapeId="0" xr:uid="{A6B7B302-C8A1-48C6-B22A-F0B5DC8C1FBD}">
      <text>
        <r>
          <rPr>
            <b/>
            <sz val="9"/>
            <color indexed="81"/>
            <rFont val="Segoe UI"/>
            <charset val="1"/>
          </rPr>
          <t>França Family:</t>
        </r>
        <r>
          <rPr>
            <sz val="9"/>
            <color indexed="81"/>
            <rFont val="Segoe UI"/>
            <charset val="1"/>
          </rPr>
          <t xml:space="preserve">
ALÍQUOTA DO SIMPLES NACIONAL
IMPOSTO PARA FATURAMENTO ATÉ R$: 180.000,00</t>
        </r>
      </text>
    </comment>
    <comment ref="E15" authorId="0" shapeId="0" xr:uid="{8ABB8FA5-403A-4438-BCF3-D306B4C2406E}">
      <text>
        <r>
          <rPr>
            <b/>
            <sz val="9"/>
            <color indexed="81"/>
            <rFont val="Segoe UI"/>
            <charset val="1"/>
          </rPr>
          <t>França Family:</t>
        </r>
        <r>
          <rPr>
            <sz val="9"/>
            <color indexed="81"/>
            <rFont val="Segoe UI"/>
            <charset val="1"/>
          </rPr>
          <t xml:space="preserve">
AQUI VOCÊ COLOCA UM VALOR MÉDIO PRATICADO PELOS CONCORRENTES</t>
        </r>
      </text>
    </comment>
    <comment ref="F19" authorId="0" shapeId="0" xr:uid="{15FE2085-66CE-473B-9645-A64E2E7B8561}">
      <text>
        <r>
          <rPr>
            <b/>
            <sz val="9"/>
            <color indexed="81"/>
            <rFont val="Segoe UI"/>
            <charset val="1"/>
          </rPr>
          <t>França Family:</t>
        </r>
        <r>
          <rPr>
            <sz val="9"/>
            <color indexed="81"/>
            <rFont val="Segoe UI"/>
            <charset val="1"/>
          </rPr>
          <t xml:space="preserve">
MARGEM DE CONTRIBUIÇÃO </t>
        </r>
      </text>
    </comment>
    <comment ref="F24" authorId="0" shapeId="0" xr:uid="{B96B1641-31EB-401A-8EFA-8B3722190584}">
      <text>
        <r>
          <rPr>
            <b/>
            <sz val="9"/>
            <color indexed="81"/>
            <rFont val="Segoe UI"/>
            <charset val="1"/>
          </rPr>
          <t>França Family:</t>
        </r>
        <r>
          <rPr>
            <sz val="9"/>
            <color indexed="81"/>
            <rFont val="Segoe UI"/>
            <charset val="1"/>
          </rPr>
          <t xml:space="preserve">
QUANTIDADE DE PEÇAS OU PRODUTOS QUE PRECISAM SER PRODUZIDOS PARA COBRIR OS CUSTOS FIXOS</t>
        </r>
      </text>
    </comment>
  </commentList>
</comments>
</file>

<file path=xl/sharedStrings.xml><?xml version="1.0" encoding="utf-8"?>
<sst xmlns="http://schemas.openxmlformats.org/spreadsheetml/2006/main" count="23" uniqueCount="22">
  <si>
    <t>VALOR</t>
  </si>
  <si>
    <t>TECIDO</t>
  </si>
  <si>
    <t>ACESSÓRIOS</t>
  </si>
  <si>
    <t>LINHA</t>
  </si>
  <si>
    <t>VALOR UNITÁRIO - VESTIDO</t>
  </si>
  <si>
    <t>VALOR TOTAL UNITÁRIO</t>
  </si>
  <si>
    <t>PRODUTOS</t>
  </si>
  <si>
    <t>X</t>
  </si>
  <si>
    <t>PREÇO DE CUSTO COM OS IMPOSTOS</t>
  </si>
  <si>
    <t>CUSTOS FIXOS</t>
  </si>
  <si>
    <t>SEU SALÁRIO</t>
  </si>
  <si>
    <t>ALUGUEL</t>
  </si>
  <si>
    <t>ÁGUA</t>
  </si>
  <si>
    <t>LUZ</t>
  </si>
  <si>
    <t>APRENDIZ</t>
  </si>
  <si>
    <t>VALOR DE VENDA</t>
  </si>
  <si>
    <t>VALOR TOTAL - CUSTO FIXO</t>
  </si>
  <si>
    <t>GASTOS FIXOS</t>
  </si>
  <si>
    <t>-</t>
  </si>
  <si>
    <t>VALOR DE CUSTO</t>
  </si>
  <si>
    <t>QUANTIDADE DE VESTIDOS</t>
  </si>
  <si>
    <t>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</si>
</sst>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 applyAlignment="1"/>
    <xf numFmtId="0" fontId="0" fillId="0" borderId="22" xfId="0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4" fontId="4" fillId="2" borderId="11" xfId="0" applyNumberFormat="1" applyFont="1" applyFill="1" applyBorder="1" applyProtection="1">
      <protection locked="0"/>
    </xf>
    <xf numFmtId="44" fontId="4" fillId="2" borderId="6" xfId="0" applyNumberFormat="1" applyFont="1" applyFill="1" applyBorder="1" applyProtection="1">
      <protection locked="0"/>
    </xf>
    <xf numFmtId="44" fontId="4" fillId="2" borderId="13" xfId="0" applyNumberFormat="1" applyFont="1" applyFill="1" applyBorder="1" applyProtection="1">
      <protection locked="0"/>
    </xf>
    <xf numFmtId="44" fontId="4" fillId="0" borderId="1" xfId="0" applyNumberFormat="1" applyFont="1" applyBorder="1" applyProtection="1">
      <protection hidden="1"/>
    </xf>
    <xf numFmtId="0" fontId="0" fillId="0" borderId="0" xfId="0" applyBorder="1" applyAlignment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4" fontId="0" fillId="2" borderId="7" xfId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4" fontId="4" fillId="0" borderId="10" xfId="0" applyNumberFormat="1" applyFont="1" applyBorder="1" applyProtection="1">
      <protection hidden="1"/>
    </xf>
    <xf numFmtId="44" fontId="4" fillId="0" borderId="10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44" fontId="4" fillId="0" borderId="1" xfId="1" applyFont="1" applyBorder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44" fontId="4" fillId="2" borderId="5" xfId="1" applyFont="1" applyFill="1" applyBorder="1" applyProtection="1">
      <protection locked="0"/>
    </xf>
    <xf numFmtId="44" fontId="4" fillId="2" borderId="6" xfId="1" applyFont="1" applyFill="1" applyBorder="1" applyProtection="1">
      <protection locked="0"/>
    </xf>
    <xf numFmtId="9" fontId="4" fillId="2" borderId="14" xfId="0" applyNumberFormat="1" applyFont="1" applyFill="1" applyBorder="1" applyAlignment="1" applyProtection="1">
      <alignment horizontal="left"/>
      <protection locked="0"/>
    </xf>
    <xf numFmtId="1" fontId="2" fillId="2" borderId="23" xfId="0" applyNumberFormat="1" applyFont="1" applyFill="1" applyBorder="1" applyAlignment="1" applyProtection="1">
      <alignment horizontal="center"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" fontId="2" fillId="2" borderId="24" xfId="0" applyNumberFormat="1" applyFont="1" applyFill="1" applyBorder="1" applyAlignment="1" applyProtection="1">
      <alignment horizontal="center"/>
      <protection hidden="1"/>
    </xf>
    <xf numFmtId="1" fontId="2" fillId="2" borderId="20" xfId="0" applyNumberFormat="1" applyFont="1" applyFill="1" applyBorder="1" applyAlignment="1" applyProtection="1">
      <alignment horizontal="center"/>
      <protection hidden="1"/>
    </xf>
    <xf numFmtId="1" fontId="2" fillId="2" borderId="17" xfId="0" applyNumberFormat="1" applyFont="1" applyFill="1" applyBorder="1" applyAlignment="1" applyProtection="1">
      <alignment horizontal="center"/>
      <protection hidden="1"/>
    </xf>
    <xf numFmtId="1" fontId="2" fillId="2" borderId="18" xfId="0" applyNumberFormat="1" applyFont="1" applyFill="1" applyBorder="1" applyAlignment="1" applyProtection="1">
      <alignment horizontal="center"/>
      <protection hidden="1"/>
    </xf>
    <xf numFmtId="44" fontId="4" fillId="0" borderId="19" xfId="0" applyNumberFormat="1" applyFont="1" applyBorder="1" applyAlignment="1" applyProtection="1">
      <alignment horizontal="center"/>
      <protection hidden="1"/>
    </xf>
    <xf numFmtId="44" fontId="4" fillId="0" borderId="15" xfId="0" applyNumberFormat="1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4" fillId="0" borderId="14" xfId="1" applyFont="1" applyBorder="1" applyAlignment="1" applyProtection="1">
      <alignment horizontal="center"/>
      <protection locked="0"/>
    </xf>
    <xf numFmtId="44" fontId="4" fillId="0" borderId="10" xfId="1" applyFont="1" applyBorder="1" applyAlignment="1" applyProtection="1">
      <alignment horizontal="center"/>
      <protection locked="0"/>
    </xf>
    <xf numFmtId="44" fontId="4" fillId="0" borderId="14" xfId="1" applyFont="1" applyBorder="1" applyAlignment="1" applyProtection="1">
      <alignment horizontal="center"/>
      <protection hidden="1"/>
    </xf>
    <xf numFmtId="44" fontId="4" fillId="0" borderId="10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615E-BEAF-467F-A4EC-E315C0180FDC}">
  <dimension ref="A1:L25"/>
  <sheetViews>
    <sheetView tabSelected="1" topLeftCell="A7" zoomScale="89" zoomScaleNormal="89" workbookViewId="0">
      <selection activeCell="L17" sqref="L17"/>
    </sheetView>
  </sheetViews>
  <sheetFormatPr defaultRowHeight="15" x14ac:dyDescent="0.25"/>
  <cols>
    <col min="2" max="2" width="33.28515625" customWidth="1"/>
    <col min="3" max="3" width="12.7109375" customWidth="1"/>
    <col min="4" max="4" width="10.7109375" customWidth="1"/>
    <col min="5" max="9" width="13.28515625" customWidth="1"/>
    <col min="11" max="11" width="32.7109375" customWidth="1"/>
    <col min="12" max="12" width="15.7109375" customWidth="1"/>
  </cols>
  <sheetData>
    <row r="1" spans="1:12" ht="15.75" thickBot="1" x14ac:dyDescent="0.3">
      <c r="A1" s="1"/>
      <c r="D1" s="1"/>
    </row>
    <row r="2" spans="1:12" ht="15" customHeight="1" x14ac:dyDescent="0.25">
      <c r="A2" s="1"/>
      <c r="B2" s="69" t="s">
        <v>4</v>
      </c>
      <c r="C2" s="70"/>
      <c r="D2" s="1"/>
      <c r="E2" s="49" t="s">
        <v>8</v>
      </c>
      <c r="F2" s="50"/>
      <c r="G2" s="50"/>
      <c r="H2" s="50"/>
      <c r="I2" s="51"/>
      <c r="K2" s="55" t="s">
        <v>9</v>
      </c>
      <c r="L2" s="56"/>
    </row>
    <row r="3" spans="1:12" ht="15" customHeight="1" thickBot="1" x14ac:dyDescent="0.3">
      <c r="A3" s="1"/>
      <c r="B3" s="71"/>
      <c r="C3" s="72"/>
      <c r="D3" s="1"/>
      <c r="E3" s="52"/>
      <c r="F3" s="53"/>
      <c r="G3" s="53"/>
      <c r="H3" s="53"/>
      <c r="I3" s="54"/>
      <c r="K3" s="57"/>
      <c r="L3" s="58"/>
    </row>
    <row r="4" spans="1:12" ht="19.5" thickBot="1" x14ac:dyDescent="0.35">
      <c r="A4" s="1"/>
      <c r="B4" s="4" t="s">
        <v>6</v>
      </c>
      <c r="C4" s="5" t="s">
        <v>0</v>
      </c>
      <c r="D4" s="10"/>
      <c r="E4" s="28">
        <v>0.06</v>
      </c>
      <c r="F4" s="11" t="s">
        <v>7</v>
      </c>
      <c r="G4" s="19">
        <f>C17</f>
        <v>12.45</v>
      </c>
      <c r="H4" s="20">
        <f>C17*E4</f>
        <v>0.74699999999999989</v>
      </c>
      <c r="I4" s="19">
        <f>C17+H4</f>
        <v>13.196999999999999</v>
      </c>
      <c r="J4" s="12"/>
      <c r="K4" s="13" t="s">
        <v>17</v>
      </c>
      <c r="L4" s="14" t="s">
        <v>0</v>
      </c>
    </row>
    <row r="5" spans="1:12" ht="18.75" x14ac:dyDescent="0.3">
      <c r="A5" s="1"/>
      <c r="B5" s="22" t="s">
        <v>1</v>
      </c>
      <c r="C5" s="6">
        <v>9</v>
      </c>
      <c r="D5" s="10"/>
      <c r="E5" s="12"/>
      <c r="F5" s="12"/>
      <c r="G5" s="12"/>
      <c r="H5" s="12"/>
      <c r="I5" s="12"/>
      <c r="J5" s="12"/>
      <c r="K5" s="24" t="s">
        <v>10</v>
      </c>
      <c r="L5" s="26">
        <v>3000</v>
      </c>
    </row>
    <row r="6" spans="1:12" ht="18.75" x14ac:dyDescent="0.3">
      <c r="A6" s="1"/>
      <c r="B6" s="23" t="s">
        <v>2</v>
      </c>
      <c r="C6" s="7">
        <v>1.1000000000000001</v>
      </c>
      <c r="D6" s="10"/>
      <c r="E6" s="12"/>
      <c r="F6" s="12"/>
      <c r="G6" s="12"/>
      <c r="H6" s="12"/>
      <c r="I6" s="12"/>
      <c r="J6" s="12"/>
      <c r="K6" s="25" t="s">
        <v>11</v>
      </c>
      <c r="L6" s="27">
        <v>500</v>
      </c>
    </row>
    <row r="7" spans="1:12" ht="18.75" x14ac:dyDescent="0.3">
      <c r="A7" s="1"/>
      <c r="B7" s="23" t="s">
        <v>3</v>
      </c>
      <c r="C7" s="7">
        <v>0.35</v>
      </c>
      <c r="D7" s="10"/>
      <c r="E7" s="12"/>
      <c r="F7" s="12"/>
      <c r="G7" s="12"/>
      <c r="H7" s="12"/>
      <c r="I7" s="12"/>
      <c r="J7" s="12"/>
      <c r="K7" s="25" t="s">
        <v>12</v>
      </c>
      <c r="L7" s="27">
        <v>150</v>
      </c>
    </row>
    <row r="8" spans="1:12" ht="18.75" x14ac:dyDescent="0.3">
      <c r="A8" s="1"/>
      <c r="B8" s="23" t="s">
        <v>21</v>
      </c>
      <c r="C8" s="7">
        <v>2</v>
      </c>
      <c r="D8" s="10"/>
      <c r="E8" s="12"/>
      <c r="F8" s="12"/>
      <c r="G8" s="12"/>
      <c r="H8" s="12"/>
      <c r="I8" s="12"/>
      <c r="J8" s="12"/>
      <c r="K8" s="25" t="s">
        <v>13</v>
      </c>
      <c r="L8" s="27">
        <v>150</v>
      </c>
    </row>
    <row r="9" spans="1:12" ht="18.75" x14ac:dyDescent="0.3">
      <c r="A9" s="1"/>
      <c r="B9" s="23"/>
      <c r="C9" s="7"/>
      <c r="D9" s="10"/>
      <c r="E9" s="12"/>
      <c r="F9" s="12"/>
      <c r="G9" s="12"/>
      <c r="H9" s="12"/>
      <c r="I9" s="12"/>
      <c r="J9" s="12"/>
      <c r="K9" s="25" t="s">
        <v>14</v>
      </c>
      <c r="L9" s="27">
        <v>440.19</v>
      </c>
    </row>
    <row r="10" spans="1:12" ht="18.75" x14ac:dyDescent="0.3">
      <c r="A10" s="1"/>
      <c r="B10" s="23"/>
      <c r="C10" s="7"/>
      <c r="D10" s="10"/>
      <c r="E10" s="12"/>
      <c r="F10" s="12"/>
      <c r="G10" s="12"/>
      <c r="H10" s="12"/>
      <c r="I10" s="12"/>
      <c r="J10" s="12"/>
      <c r="K10" s="25"/>
      <c r="L10" s="27"/>
    </row>
    <row r="11" spans="1:12" ht="18.75" x14ac:dyDescent="0.3">
      <c r="A11" s="1"/>
      <c r="B11" s="23"/>
      <c r="C11" s="7"/>
      <c r="D11" s="10"/>
      <c r="E11" s="12"/>
      <c r="F11" s="12"/>
      <c r="G11" s="12"/>
      <c r="H11" s="12"/>
      <c r="I11" s="12"/>
      <c r="J11" s="12"/>
      <c r="K11" s="25"/>
      <c r="L11" s="27"/>
    </row>
    <row r="12" spans="1:12" ht="18.75" x14ac:dyDescent="0.3">
      <c r="A12" s="1"/>
      <c r="B12" s="23"/>
      <c r="C12" s="7"/>
      <c r="D12" s="10"/>
      <c r="E12" s="12"/>
      <c r="F12" s="12"/>
      <c r="G12" s="12"/>
      <c r="H12" s="12"/>
      <c r="I12" s="12"/>
      <c r="J12" s="12"/>
      <c r="K12" s="25"/>
      <c r="L12" s="27"/>
    </row>
    <row r="13" spans="1:12" ht="18.75" x14ac:dyDescent="0.3">
      <c r="A13" s="1"/>
      <c r="B13" s="23"/>
      <c r="C13" s="7"/>
      <c r="D13" s="10"/>
      <c r="E13" s="12"/>
      <c r="F13" s="12"/>
      <c r="G13" s="12"/>
      <c r="H13" s="12"/>
      <c r="I13" s="12"/>
      <c r="J13" s="12"/>
      <c r="K13" s="25"/>
      <c r="L13" s="27"/>
    </row>
    <row r="14" spans="1:12" ht="19.5" thickBot="1" x14ac:dyDescent="0.35">
      <c r="A14" s="1"/>
      <c r="B14" s="23"/>
      <c r="C14" s="7"/>
      <c r="D14" s="10"/>
      <c r="E14" s="12"/>
      <c r="F14" s="12"/>
      <c r="G14" s="12"/>
      <c r="H14" s="12"/>
      <c r="I14" s="12"/>
      <c r="J14" s="12"/>
      <c r="K14" s="25"/>
      <c r="L14" s="27"/>
    </row>
    <row r="15" spans="1:12" ht="18.75" x14ac:dyDescent="0.3">
      <c r="A15" s="1"/>
      <c r="B15" s="23"/>
      <c r="C15" s="7"/>
      <c r="D15" s="10"/>
      <c r="E15" s="63" t="s">
        <v>15</v>
      </c>
      <c r="F15" s="64"/>
      <c r="G15" s="41" t="s">
        <v>18</v>
      </c>
      <c r="H15" s="64" t="s">
        <v>19</v>
      </c>
      <c r="I15" s="67"/>
      <c r="J15" s="12"/>
      <c r="K15" s="25"/>
      <c r="L15" s="27"/>
    </row>
    <row r="16" spans="1:12" ht="19.5" thickBot="1" x14ac:dyDescent="0.35">
      <c r="A16" s="1"/>
      <c r="B16" s="2"/>
      <c r="C16" s="8"/>
      <c r="D16" s="10"/>
      <c r="E16" s="65"/>
      <c r="F16" s="66"/>
      <c r="G16" s="42"/>
      <c r="H16" s="66"/>
      <c r="I16" s="68"/>
      <c r="J16" s="12"/>
      <c r="K16" s="15"/>
      <c r="L16" s="16"/>
    </row>
    <row r="17" spans="1:12" ht="19.5" thickBot="1" x14ac:dyDescent="0.35">
      <c r="A17" s="1"/>
      <c r="B17" s="3" t="s">
        <v>5</v>
      </c>
      <c r="C17" s="9">
        <f>C5+C6+C7+C8+C9+C10+C11+C12+C13+C14+C15+C16</f>
        <v>12.45</v>
      </c>
      <c r="D17" s="10"/>
      <c r="E17" s="59">
        <v>60</v>
      </c>
      <c r="F17" s="60"/>
      <c r="G17" s="21"/>
      <c r="H17" s="61">
        <f>I4</f>
        <v>13.196999999999999</v>
      </c>
      <c r="I17" s="62"/>
      <c r="J17" s="12"/>
      <c r="K17" s="17" t="s">
        <v>16</v>
      </c>
      <c r="L17" s="18">
        <f>L5+L6+L7+L8+L9+L10+L11+L12+L13+L14+L15+L16</f>
        <v>4240.1899999999996</v>
      </c>
    </row>
    <row r="18" spans="1:12" ht="15.75" thickBot="1" x14ac:dyDescent="0.3">
      <c r="A18" s="1"/>
      <c r="B18" s="12"/>
      <c r="C18" s="12"/>
      <c r="D18" s="10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B19" s="12"/>
      <c r="C19" s="12"/>
      <c r="D19" s="12"/>
      <c r="E19" s="12"/>
      <c r="F19" s="35">
        <f>E17-H17</f>
        <v>46.802999999999997</v>
      </c>
      <c r="G19" s="36"/>
      <c r="H19" s="37"/>
      <c r="I19" s="12"/>
      <c r="J19" s="12"/>
      <c r="K19" s="12"/>
      <c r="L19" s="12"/>
    </row>
    <row r="20" spans="1:12" ht="15.75" thickBot="1" x14ac:dyDescent="0.3">
      <c r="B20" s="12"/>
      <c r="C20" s="12"/>
      <c r="D20" s="12"/>
      <c r="E20" s="12"/>
      <c r="F20" s="38"/>
      <c r="G20" s="39"/>
      <c r="H20" s="40"/>
      <c r="I20" s="12"/>
      <c r="J20" s="12"/>
      <c r="K20" s="12"/>
      <c r="L20" s="12"/>
    </row>
    <row r="21" spans="1:12" ht="15.75" thickBot="1" x14ac:dyDescent="0.3"/>
    <row r="22" spans="1:12" x14ac:dyDescent="0.25">
      <c r="F22" s="43" t="s">
        <v>20</v>
      </c>
      <c r="G22" s="44"/>
      <c r="H22" s="45"/>
    </row>
    <row r="23" spans="1:12" ht="15.75" thickBot="1" x14ac:dyDescent="0.3">
      <c r="F23" s="46"/>
      <c r="G23" s="47"/>
      <c r="H23" s="48"/>
    </row>
    <row r="24" spans="1:12" x14ac:dyDescent="0.25">
      <c r="F24" s="29">
        <f>L17/F19</f>
        <v>90.596542956648079</v>
      </c>
      <c r="G24" s="30"/>
      <c r="H24" s="31"/>
    </row>
    <row r="25" spans="1:12" ht="15.75" thickBot="1" x14ac:dyDescent="0.3">
      <c r="F25" s="32"/>
      <c r="G25" s="33"/>
      <c r="H25" s="34"/>
    </row>
  </sheetData>
  <sheetProtection sheet="1" objects="1" scenarios="1"/>
  <mergeCells count="11">
    <mergeCell ref="B2:C3"/>
    <mergeCell ref="K2:L3"/>
    <mergeCell ref="E17:F17"/>
    <mergeCell ref="H17:I17"/>
    <mergeCell ref="E15:F16"/>
    <mergeCell ref="H15:I16"/>
    <mergeCell ref="F24:H25"/>
    <mergeCell ref="F19:H20"/>
    <mergeCell ref="G15:G16"/>
    <mergeCell ref="F22:H23"/>
    <mergeCell ref="E2:I3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França Family</dc:creator>
  <cp:lastModifiedBy>França Family</cp:lastModifiedBy>
  <cp:lastPrinted>2019-06-23T00:16:38Z</cp:lastPrinted>
  <dcterms:created xsi:type="dcterms:W3CDTF">2019-06-22T22:19:49Z</dcterms:created>
  <dcterms:modified xsi:type="dcterms:W3CDTF">2019-06-23T20:23:48Z</dcterms:modified>
</cp:coreProperties>
</file>